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845" activeTab="0"/>
  </bookViews>
  <sheets>
    <sheet name="Sheet1" sheetId="1" r:id="rId1"/>
  </sheets>
  <externalReferences>
    <externalReference r:id="rId4"/>
  </externalReferences>
  <definedNames>
    <definedName name="Breadth">'Sheet1'!$E$8</definedName>
    <definedName name="Distance">'Sheet1'!$E$7</definedName>
    <definedName name="Innage">'Sheet1'!$D$5</definedName>
    <definedName name="LBP">'[1]calcul. list'!$C$6</definedName>
    <definedName name="LBP1">'Sheet1'!$D$3</definedName>
    <definedName name="TRIM">'[1]calcul. list'!$H$19</definedName>
    <definedName name="Trim1">'Sheet1'!$D$4</definedName>
  </definedNames>
  <calcPr fullCalcOnLoad="1"/>
</workbook>
</file>

<file path=xl/sharedStrings.xml><?xml version="1.0" encoding="utf-8"?>
<sst xmlns="http://schemas.openxmlformats.org/spreadsheetml/2006/main" count="22" uniqueCount="18">
  <si>
    <t>Interpolation for sounding and trim</t>
  </si>
  <si>
    <t>trim</t>
  </si>
  <si>
    <t>sound 1</t>
  </si>
  <si>
    <t>sound 2</t>
  </si>
  <si>
    <t>sounding</t>
  </si>
  <si>
    <t xml:space="preserve"> </t>
  </si>
  <si>
    <t>LBP</t>
  </si>
  <si>
    <t>TRIM</t>
  </si>
  <si>
    <t>Innage</t>
  </si>
  <si>
    <t>LENGTH OF TANK</t>
  </si>
  <si>
    <t>Расстояние между трубкой и стенкой</t>
  </si>
  <si>
    <t>m</t>
  </si>
  <si>
    <t>Tank`s breadth</t>
  </si>
  <si>
    <t>Cor. In for trim.</t>
  </si>
  <si>
    <t>((Trim*Ltank)/LBP)/2</t>
  </si>
  <si>
    <t>Если коррекция уходит в минус</t>
  </si>
  <si>
    <t>Volume</t>
  </si>
  <si>
    <t>m3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</si>
</sst>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0"/>
    <numFmt numFmtId="175" formatCode="#,##0.000"/>
  </numFmts>
  <fonts count="7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6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172" fontId="4" fillId="2" borderId="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173" fontId="4" fillId="2" borderId="6" xfId="0" applyNumberFormat="1" applyFont="1" applyFill="1" applyBorder="1" applyAlignment="1" applyProtection="1">
      <alignment/>
      <protection locked="0"/>
    </xf>
    <xf numFmtId="173" fontId="4" fillId="2" borderId="7" xfId="0" applyNumberFormat="1" applyFont="1" applyFill="1" applyBorder="1" applyAlignment="1" applyProtection="1">
      <alignment/>
      <protection locked="0"/>
    </xf>
    <xf numFmtId="0" fontId="6" fillId="0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174" fontId="4" fillId="0" borderId="0" xfId="0" applyNumberFormat="1" applyFont="1" applyBorder="1" applyAlignment="1">
      <alignment/>
    </xf>
    <xf numFmtId="4" fontId="4" fillId="3" borderId="0" xfId="0" applyNumberFormat="1" applyFont="1" applyFill="1" applyBorder="1" applyAlignment="1" applyProtection="1">
      <alignment/>
      <protection locked="0"/>
    </xf>
    <xf numFmtId="4" fontId="4" fillId="4" borderId="0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AFTM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R"/>
      <sheetName val="detels"/>
      <sheetName val="Ballast"/>
      <sheetName val="calcul. list"/>
    </sheetNames>
    <sheetDataSet>
      <sheetData sheetId="3">
        <row r="19">
          <cell r="H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B28" sqref="B28"/>
    </sheetView>
  </sheetViews>
  <sheetFormatPr defaultColWidth="9.00390625" defaultRowHeight="14.25"/>
  <sheetData>
    <row r="2" spans="2:8" ht="16.5" thickBot="1">
      <c r="B2" s="1"/>
      <c r="C2" s="2" t="s">
        <v>0</v>
      </c>
      <c r="D2" s="1"/>
      <c r="E2" s="1"/>
      <c r="F2" s="1"/>
      <c r="G2" s="1"/>
      <c r="H2" s="1"/>
    </row>
    <row r="3" spans="2:8" ht="14.25">
      <c r="B3" s="3"/>
      <c r="C3" s="4"/>
      <c r="D3" s="4"/>
      <c r="E3" s="4"/>
      <c r="F3" s="4"/>
      <c r="G3" s="4"/>
      <c r="H3" s="5"/>
    </row>
    <row r="4" spans="2:8" ht="14.25">
      <c r="B4" s="6"/>
      <c r="C4" s="1"/>
      <c r="D4" s="1"/>
      <c r="E4" s="1" t="s">
        <v>1</v>
      </c>
      <c r="F4" s="1" t="s">
        <v>1</v>
      </c>
      <c r="G4" s="1"/>
      <c r="H4" s="7"/>
    </row>
    <row r="5" spans="2:8" ht="14.25">
      <c r="B5" s="6"/>
      <c r="C5" s="1"/>
      <c r="D5" s="8"/>
      <c r="E5" s="9">
        <v>0</v>
      </c>
      <c r="F5" s="9">
        <v>0.5</v>
      </c>
      <c r="G5" s="1"/>
      <c r="H5" s="7"/>
    </row>
    <row r="6" spans="2:8" ht="14.25">
      <c r="B6" s="6"/>
      <c r="C6" s="10" t="s">
        <v>2</v>
      </c>
      <c r="D6" s="9">
        <v>0.28</v>
      </c>
      <c r="E6" s="11">
        <v>0.4</v>
      </c>
      <c r="F6" s="11">
        <v>0.3</v>
      </c>
      <c r="G6" s="1"/>
      <c r="H6" s="7"/>
    </row>
    <row r="7" spans="2:8" ht="14.25">
      <c r="B7" s="6"/>
      <c r="C7" s="10" t="s">
        <v>3</v>
      </c>
      <c r="D7" s="9">
        <v>0</v>
      </c>
      <c r="E7" s="11">
        <v>0</v>
      </c>
      <c r="F7" s="11">
        <v>0</v>
      </c>
      <c r="G7" s="1"/>
      <c r="H7" s="7"/>
    </row>
    <row r="8" spans="2:8" ht="15" thickBot="1">
      <c r="B8" s="6"/>
      <c r="C8" s="1"/>
      <c r="D8" s="8" t="s">
        <v>4</v>
      </c>
      <c r="E8" s="12" t="s">
        <v>1</v>
      </c>
      <c r="F8" s="12" t="s">
        <v>5</v>
      </c>
      <c r="G8" s="1" t="s">
        <v>5</v>
      </c>
      <c r="H8" s="7"/>
    </row>
    <row r="9" spans="2:8" ht="15" thickBot="1">
      <c r="B9" s="6"/>
      <c r="C9" s="1"/>
      <c r="D9" s="13">
        <v>0.28</v>
      </c>
      <c r="E9" s="14">
        <v>2.7065</v>
      </c>
      <c r="F9" s="15">
        <f>(E7-E6)/(D7-D6)*(D9-D6)+E6-(-(F7-F6)/(D7-D6)*(D9-D6)-F6+(E7-E6)/(D7-D6)*(D9-D6)+E6)/(F5-E5)*(E9-E5)</f>
        <v>-0.1413000000000002</v>
      </c>
      <c r="G9" s="1"/>
      <c r="H9" s="7"/>
    </row>
    <row r="10" spans="2:8" ht="15" thickBot="1">
      <c r="B10" s="16"/>
      <c r="C10" s="17"/>
      <c r="D10" s="17"/>
      <c r="E10" s="17"/>
      <c r="F10" s="17"/>
      <c r="G10" s="17"/>
      <c r="H10" s="18"/>
    </row>
    <row r="12" spans="2:8" ht="14.25">
      <c r="B12" s="19"/>
      <c r="C12" s="20"/>
      <c r="D12" s="20"/>
      <c r="E12" s="20"/>
      <c r="F12" s="20"/>
      <c r="G12" s="20"/>
      <c r="H12" s="21"/>
    </row>
    <row r="13" spans="2:8" ht="14.25">
      <c r="B13" s="22"/>
      <c r="C13" s="1" t="s">
        <v>6</v>
      </c>
      <c r="D13" s="23">
        <v>122</v>
      </c>
      <c r="E13" s="1"/>
      <c r="F13" s="1"/>
      <c r="G13" s="1"/>
      <c r="H13" s="24"/>
    </row>
    <row r="14" spans="2:8" ht="14.25">
      <c r="B14" s="22"/>
      <c r="C14" s="1" t="s">
        <v>7</v>
      </c>
      <c r="D14" s="25">
        <v>2.7065</v>
      </c>
      <c r="E14" s="1"/>
      <c r="F14" s="1"/>
      <c r="G14" s="1"/>
      <c r="H14" s="24"/>
    </row>
    <row r="15" spans="2:8" ht="14.25">
      <c r="B15" s="22"/>
      <c r="C15" s="1" t="s">
        <v>8</v>
      </c>
      <c r="D15" s="26">
        <v>0.5</v>
      </c>
      <c r="E15" s="1"/>
      <c r="F15" s="1"/>
      <c r="G15" s="1"/>
      <c r="H15" s="24"/>
    </row>
    <row r="16" spans="2:8" ht="14.25">
      <c r="B16" s="22"/>
      <c r="C16" s="1" t="s">
        <v>9</v>
      </c>
      <c r="D16" s="27">
        <v>10</v>
      </c>
      <c r="E16" s="1"/>
      <c r="F16" s="1"/>
      <c r="G16" s="1"/>
      <c r="H16" s="24"/>
    </row>
    <row r="17" spans="2:8" ht="14.25">
      <c r="B17" s="22" t="s">
        <v>10</v>
      </c>
      <c r="C17" s="1"/>
      <c r="D17" s="1"/>
      <c r="E17" s="26">
        <v>5</v>
      </c>
      <c r="F17" s="1" t="s">
        <v>11</v>
      </c>
      <c r="G17" s="1"/>
      <c r="H17" s="24"/>
    </row>
    <row r="18" spans="2:8" ht="14.25">
      <c r="B18" s="22"/>
      <c r="C18" s="1" t="s">
        <v>12</v>
      </c>
      <c r="D18" s="1"/>
      <c r="E18" s="26"/>
      <c r="F18" s="1"/>
      <c r="G18" s="1"/>
      <c r="H18" s="24"/>
    </row>
    <row r="19" spans="2:8" ht="14.25">
      <c r="B19" s="19"/>
      <c r="C19" s="20" t="s">
        <v>13</v>
      </c>
      <c r="D19" s="28">
        <f>((D14*D16)/D13)/2</f>
        <v>0.11092213114754099</v>
      </c>
      <c r="E19" s="20" t="s">
        <v>11</v>
      </c>
      <c r="F19" s="20" t="s">
        <v>14</v>
      </c>
      <c r="G19" s="20"/>
      <c r="H19" s="21"/>
    </row>
    <row r="20" spans="2:8" ht="14.25">
      <c r="B20" s="29"/>
      <c r="C20" s="30"/>
      <c r="D20" s="30"/>
      <c r="E20" s="30"/>
      <c r="F20" s="30"/>
      <c r="G20" s="30"/>
      <c r="H20" s="31"/>
    </row>
    <row r="21" spans="2:8" ht="14.25">
      <c r="B21" s="19" t="s">
        <v>15</v>
      </c>
      <c r="C21" s="20"/>
      <c r="D21" s="20"/>
      <c r="E21" s="20"/>
      <c r="F21" s="20"/>
      <c r="G21" s="20"/>
      <c r="H21" s="21"/>
    </row>
    <row r="22" spans="2:8" ht="14.25">
      <c r="B22" s="22"/>
      <c r="C22" s="1" t="s">
        <v>16</v>
      </c>
      <c r="D22" s="32" t="e">
        <f>((POWER((Innage+Distance*(Trim1/LBP1)),2))*Breadth)/(2*(Trim1/LBP1))</f>
        <v>#DIV/0!</v>
      </c>
      <c r="E22" s="33" t="s">
        <v>17</v>
      </c>
      <c r="F22" s="1"/>
      <c r="G22" s="1"/>
      <c r="H22" s="24"/>
    </row>
    <row r="23" spans="2:8" ht="14.25">
      <c r="B23" s="29"/>
      <c r="C23" s="30"/>
      <c r="D23" s="30"/>
      <c r="E23" s="30"/>
      <c r="F23" s="30"/>
      <c r="G23" s="30"/>
      <c r="H23" s="3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Vostok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Gamzeeva</dc:creator>
  <cp:keywords/>
  <dc:description/>
  <cp:lastModifiedBy>Oleg Boriskin</cp:lastModifiedBy>
  <dcterms:created xsi:type="dcterms:W3CDTF">2000-05-08T13:11:37Z</dcterms:created>
  <dcterms:modified xsi:type="dcterms:W3CDTF">2004-10-21T20:01:36Z</dcterms:modified>
  <cp:category/>
  <cp:version/>
  <cp:contentType/>
  <cp:contentStatus/>
</cp:coreProperties>
</file>